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95" i="1" l="1"/>
  <c r="G195" i="1"/>
  <c r="L195" i="1"/>
  <c r="F195" i="1"/>
  <c r="I176" i="1"/>
  <c r="G176" i="1"/>
  <c r="L176" i="1"/>
  <c r="G157" i="1"/>
  <c r="L157" i="1"/>
  <c r="I157" i="1"/>
  <c r="G119" i="1"/>
  <c r="F119" i="1"/>
  <c r="L119" i="1"/>
  <c r="I119" i="1"/>
  <c r="G100" i="1"/>
  <c r="I100" i="1"/>
  <c r="L100" i="1"/>
  <c r="G81" i="1"/>
  <c r="I81" i="1"/>
  <c r="L81" i="1"/>
  <c r="I62" i="1"/>
  <c r="G62" i="1"/>
  <c r="L62" i="1"/>
  <c r="H43" i="1"/>
  <c r="I43" i="1"/>
  <c r="G43" i="1"/>
  <c r="L43" i="1"/>
  <c r="H196" i="1"/>
  <c r="I24" i="1"/>
  <c r="G24" i="1"/>
  <c r="J24" i="1"/>
  <c r="J196" i="1" s="1"/>
  <c r="L24" i="1"/>
  <c r="F24" i="1"/>
  <c r="F196" i="1" l="1"/>
  <c r="G196" i="1"/>
  <c r="I196" i="1"/>
  <c r="L196" i="1"/>
</calcChain>
</file>

<file path=xl/sharedStrings.xml><?xml version="1.0" encoding="utf-8"?>
<sst xmlns="http://schemas.openxmlformats.org/spreadsheetml/2006/main" count="296" uniqueCount="83">
  <si>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</si>
  <si>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</si>
  <si>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</si>
  <si>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</si>
  <si>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</si>
  <si>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</si>
  <si>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</si>
  <si>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</si>
  <si>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</si>
  <si>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</si>
  <si>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</si>
  <si>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</si>
  <si>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</si>
  <si>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</si>
  <si>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</si>
  <si>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</si>
  <si>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</si>
  <si>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</si>
  <si>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</si>
  <si>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</si>
  <si>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</si>
  <si>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</si>
  <si>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</si>
  <si>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</si>
  <si>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</si>
  <si>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</si>
  <si>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</si>
  <si>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</si>
  <si>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</si>
  <si>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</si>
  <si>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</si>
  <si>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</si>
  <si>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</si>
  <si>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</si>
  <si>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</si>
  <si>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</si>
  <si>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</si>
  <si>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</si>
  <si>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"Середейская средняя школа"</t>
  </si>
  <si>
    <t>директор школы</t>
  </si>
  <si>
    <t>Хлыстова  С.Г.</t>
  </si>
  <si>
    <t>7-11 лет</t>
  </si>
  <si>
    <t>Поджарка куриная</t>
  </si>
  <si>
    <t>Кисель</t>
  </si>
  <si>
    <t>Хлеб ржаной</t>
  </si>
  <si>
    <t>Помидор порционный</t>
  </si>
  <si>
    <t>Суп вермишелевый</t>
  </si>
  <si>
    <t>Гречка с маслом</t>
  </si>
  <si>
    <t>Гуляш куриный</t>
  </si>
  <si>
    <t>Чай с сахаром</t>
  </si>
  <si>
    <t>Рис припущеный</t>
  </si>
  <si>
    <t>Винегрет</t>
  </si>
  <si>
    <t>Сосиска отварная</t>
  </si>
  <si>
    <t>Щи со сметаной</t>
  </si>
  <si>
    <t>Котлета куриная</t>
  </si>
  <si>
    <t>Макароны отварные с маслом</t>
  </si>
  <si>
    <t>Каша геркулесовая</t>
  </si>
  <si>
    <t>Чай с лимоном</t>
  </si>
  <si>
    <t>Бутерброд с сыром</t>
  </si>
  <si>
    <t>Суп гороховый</t>
  </si>
  <si>
    <t>Жаркое по домашнему</t>
  </si>
  <si>
    <t>Рыба припущеная</t>
  </si>
  <si>
    <t>Картофельное пюре</t>
  </si>
  <si>
    <t>Суп рисовый</t>
  </si>
  <si>
    <t>Поджарка</t>
  </si>
  <si>
    <t>Гречка</t>
  </si>
  <si>
    <t>Омлет натуральный</t>
  </si>
  <si>
    <t>Кофейный напиток</t>
  </si>
  <si>
    <t>Зеленый горошек</t>
  </si>
  <si>
    <t>Рассольник</t>
  </si>
  <si>
    <t>Компот из свежих яблок</t>
  </si>
  <si>
    <t>Пельмени со сливочным мсалом</t>
  </si>
  <si>
    <t xml:space="preserve">Сосиска отварная </t>
  </si>
  <si>
    <t>Капуста тушеная</t>
  </si>
  <si>
    <t>Салат из вареной свеклы</t>
  </si>
  <si>
    <t>Компот из сухофруктов</t>
  </si>
  <si>
    <t>Суп молочный с вермишелью</t>
  </si>
  <si>
    <t>Какао</t>
  </si>
  <si>
    <t>сладкое</t>
  </si>
  <si>
    <t>Пирожок с павидлом</t>
  </si>
  <si>
    <t>Плов</t>
  </si>
  <si>
    <t>Борщ со сметаной</t>
  </si>
  <si>
    <t>Голень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</si>
</sst>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F193" sqref="F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38</v>
      </c>
      <c r="D1" s="51"/>
      <c r="E1" s="51"/>
      <c r="F1" s="12" t="s">
        <v>15</v>
      </c>
      <c r="G1" s="2" t="s">
        <v>16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41</v>
      </c>
      <c r="G3" s="2" t="s">
        <v>18</v>
      </c>
      <c r="H3" s="48">
        <v>16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120</v>
      </c>
      <c r="G6" s="40">
        <v>3</v>
      </c>
      <c r="H6" s="40">
        <v>30</v>
      </c>
      <c r="I6" s="40">
        <v>4.5</v>
      </c>
      <c r="J6" s="40">
        <v>295.5</v>
      </c>
      <c r="K6" s="41"/>
      <c r="L6" s="40">
        <v>37.590000000000003</v>
      </c>
    </row>
    <row r="7" spans="1:12" ht="15" x14ac:dyDescent="0.25">
      <c r="A7" s="23"/>
      <c r="B7" s="15"/>
      <c r="C7" s="11"/>
      <c r="D7" s="6" t="s">
        <v>20</v>
      </c>
      <c r="E7" s="42" t="s">
        <v>55</v>
      </c>
      <c r="F7" s="43">
        <v>180</v>
      </c>
      <c r="G7" s="43">
        <v>1.5</v>
      </c>
      <c r="H7" s="43">
        <v>2.96</v>
      </c>
      <c r="I7" s="43">
        <v>21.63</v>
      </c>
      <c r="J7" s="43">
        <v>193.48</v>
      </c>
      <c r="K7" s="44"/>
      <c r="L7" s="43">
        <v>12.48</v>
      </c>
    </row>
    <row r="8" spans="1:12" ht="15" x14ac:dyDescent="0.2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0</v>
      </c>
      <c r="H8" s="43">
        <v>0</v>
      </c>
      <c r="I8" s="43">
        <v>15.3</v>
      </c>
      <c r="J8" s="43">
        <v>49.6</v>
      </c>
      <c r="K8" s="44"/>
      <c r="L8" s="43">
        <v>10.3</v>
      </c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>
        <v>50</v>
      </c>
      <c r="G9" s="43">
        <v>3.25</v>
      </c>
      <c r="H9" s="43">
        <v>0.6</v>
      </c>
      <c r="I9" s="43">
        <v>1.31</v>
      </c>
      <c r="J9" s="43">
        <v>90.5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25</v>
      </c>
      <c r="E11" s="42" t="s">
        <v>45</v>
      </c>
      <c r="F11" s="43">
        <v>60</v>
      </c>
      <c r="G11" s="43">
        <v>0.53</v>
      </c>
      <c r="H11" s="43">
        <v>0.12</v>
      </c>
      <c r="I11" s="43">
        <v>2.35</v>
      </c>
      <c r="J11" s="43">
        <v>11</v>
      </c>
      <c r="K11" s="44"/>
      <c r="L11" s="43">
        <v>11.7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8.2799999999999994</v>
      </c>
      <c r="H13" s="19">
        <f t="shared" si="0"/>
        <v>33.68</v>
      </c>
      <c r="I13" s="19">
        <f t="shared" si="0"/>
        <v>45.09</v>
      </c>
      <c r="J13" s="19">
        <f t="shared" si="0"/>
        <v>640.08000000000004</v>
      </c>
      <c r="K13" s="25"/>
      <c r="L13" s="19">
        <f t="shared" ref="L13" si="1">SUM(L6:L12)</f>
        <v>75.070000000000007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46</v>
      </c>
      <c r="F15" s="43">
        <v>200</v>
      </c>
      <c r="G15" s="43">
        <v>6.61</v>
      </c>
      <c r="H15" s="43">
        <v>3.56</v>
      </c>
      <c r="I15" s="43">
        <v>12.46</v>
      </c>
      <c r="J15" s="43">
        <v>128.04</v>
      </c>
      <c r="K15" s="44"/>
      <c r="L15" s="43">
        <v>14.89</v>
      </c>
    </row>
    <row r="16" spans="1:12" ht="15" x14ac:dyDescent="0.25">
      <c r="A16" s="23"/>
      <c r="B16" s="15"/>
      <c r="C16" s="11"/>
      <c r="D16" s="7" t="s">
        <v>27</v>
      </c>
      <c r="E16" s="42" t="s">
        <v>48</v>
      </c>
      <c r="F16" s="43">
        <v>90</v>
      </c>
      <c r="G16" s="43">
        <v>22.04</v>
      </c>
      <c r="H16" s="43">
        <v>20.13</v>
      </c>
      <c r="I16" s="43">
        <v>5.36</v>
      </c>
      <c r="J16" s="43">
        <v>189.11</v>
      </c>
      <c r="K16" s="44"/>
      <c r="L16" s="43">
        <v>38.39</v>
      </c>
    </row>
    <row r="17" spans="1:12" ht="15" x14ac:dyDescent="0.25">
      <c r="A17" s="23"/>
      <c r="B17" s="15"/>
      <c r="C17" s="11"/>
      <c r="D17" s="7" t="s">
        <v>28</v>
      </c>
      <c r="E17" s="42" t="s">
        <v>47</v>
      </c>
      <c r="F17" s="43">
        <v>180</v>
      </c>
      <c r="G17" s="43">
        <v>8.02</v>
      </c>
      <c r="H17" s="43">
        <v>5.53</v>
      </c>
      <c r="I17" s="43">
        <v>50.19</v>
      </c>
      <c r="J17" s="43">
        <v>290.79000000000002</v>
      </c>
      <c r="K17" s="44"/>
      <c r="L17" s="43">
        <v>14.39</v>
      </c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50</v>
      </c>
      <c r="G20" s="43">
        <v>3.25</v>
      </c>
      <c r="H20" s="43">
        <v>0.6</v>
      </c>
      <c r="I20" s="43">
        <v>1.31</v>
      </c>
      <c r="J20" s="43">
        <v>90.5</v>
      </c>
      <c r="K20" s="44"/>
      <c r="L20" s="43">
        <v>3</v>
      </c>
    </row>
    <row r="21" spans="1:12" ht="15" x14ac:dyDescent="0.25">
      <c r="A21" s="23"/>
      <c r="B21" s="15"/>
      <c r="C21" s="11"/>
      <c r="D21" s="6" t="s">
        <v>21</v>
      </c>
      <c r="E21" s="42" t="s">
        <v>49</v>
      </c>
      <c r="F21" s="43">
        <v>200</v>
      </c>
      <c r="G21" s="43">
        <v>0.08</v>
      </c>
      <c r="H21" s="43">
        <v>0.01</v>
      </c>
      <c r="I21" s="43">
        <v>10.99</v>
      </c>
      <c r="J21" s="43">
        <v>56.85</v>
      </c>
      <c r="K21" s="44"/>
      <c r="L21" s="43">
        <v>3.68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40</v>
      </c>
      <c r="H23" s="19">
        <f t="shared" si="2"/>
        <v>29.830000000000002</v>
      </c>
      <c r="I23" s="19">
        <f t="shared" si="2"/>
        <v>80.309999999999988</v>
      </c>
      <c r="J23" s="19">
        <f t="shared" si="2"/>
        <v>755.29000000000008</v>
      </c>
      <c r="K23" s="25"/>
      <c r="L23" s="19">
        <f t="shared" ref="L23" si="3">SUM(L14:L22)</f>
        <v>74.350000000000009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1330</v>
      </c>
      <c r="G24" s="32">
        <f t="shared" ref="G24:J24" si="4">G13+G23</f>
        <v>48.28</v>
      </c>
      <c r="H24" s="32">
        <f t="shared" si="4"/>
        <v>63.510000000000005</v>
      </c>
      <c r="I24" s="32">
        <f t="shared" si="4"/>
        <v>125.39999999999999</v>
      </c>
      <c r="J24" s="32">
        <f t="shared" si="4"/>
        <v>1395.3700000000001</v>
      </c>
      <c r="K24" s="32"/>
      <c r="L24" s="32">
        <f t="shared" ref="L24" si="5">L13+L23</f>
        <v>149.42000000000002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180</v>
      </c>
      <c r="G25" s="40">
        <v>1.7</v>
      </c>
      <c r="H25" s="40">
        <v>7.69</v>
      </c>
      <c r="I25" s="40">
        <v>37.380000000000003</v>
      </c>
      <c r="J25" s="40">
        <v>145.94999999999999</v>
      </c>
      <c r="K25" s="41"/>
      <c r="L25" s="40">
        <v>14.73</v>
      </c>
    </row>
    <row r="26" spans="1:12" ht="15" x14ac:dyDescent="0.25">
      <c r="A26" s="14"/>
      <c r="B26" s="15"/>
      <c r="C26" s="11"/>
      <c r="D26" s="6" t="s">
        <v>20</v>
      </c>
      <c r="E26" s="42" t="s">
        <v>52</v>
      </c>
      <c r="F26" s="43">
        <v>100</v>
      </c>
      <c r="G26" s="43">
        <v>10</v>
      </c>
      <c r="H26" s="43">
        <v>19</v>
      </c>
      <c r="I26" s="43">
        <v>0</v>
      </c>
      <c r="J26" s="43">
        <v>211</v>
      </c>
      <c r="K26" s="44"/>
      <c r="L26" s="43">
        <v>34.6</v>
      </c>
    </row>
    <row r="27" spans="1:12" ht="15" x14ac:dyDescent="0.25">
      <c r="A27" s="14"/>
      <c r="B27" s="15"/>
      <c r="C27" s="11"/>
      <c r="D27" s="7" t="s">
        <v>21</v>
      </c>
      <c r="E27" s="42" t="s">
        <v>49</v>
      </c>
      <c r="F27" s="43">
        <v>200</v>
      </c>
      <c r="G27" s="43">
        <v>0.08</v>
      </c>
      <c r="H27" s="43">
        <v>0.01</v>
      </c>
      <c r="I27" s="43">
        <v>10.99</v>
      </c>
      <c r="J27" s="43">
        <v>56.85</v>
      </c>
      <c r="K27" s="44"/>
      <c r="L27" s="43">
        <v>3.68</v>
      </c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>
        <v>50</v>
      </c>
      <c r="G28" s="43">
        <v>3.25</v>
      </c>
      <c r="H28" s="43">
        <v>0.6</v>
      </c>
      <c r="I28" s="43">
        <v>1.31</v>
      </c>
      <c r="J28" s="43">
        <v>90.5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 t="s">
        <v>51</v>
      </c>
      <c r="F30" s="43">
        <v>60</v>
      </c>
      <c r="G30" s="43">
        <v>0.82</v>
      </c>
      <c r="H30" s="43">
        <v>3.71</v>
      </c>
      <c r="I30" s="43">
        <v>5.0599999999999996</v>
      </c>
      <c r="J30" s="43">
        <v>56.88</v>
      </c>
      <c r="K30" s="44"/>
      <c r="L30" s="43">
        <v>22.5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590</v>
      </c>
      <c r="G32" s="19">
        <f t="shared" ref="G32" si="6">SUM(G25:G31)</f>
        <v>15.85</v>
      </c>
      <c r="H32" s="19">
        <f t="shared" ref="H32" si="7">SUM(H25:H31)</f>
        <v>31.010000000000005</v>
      </c>
      <c r="I32" s="19">
        <f t="shared" ref="I32" si="8">SUM(I25:I31)</f>
        <v>54.740000000000009</v>
      </c>
      <c r="J32" s="19">
        <f t="shared" ref="J32:L32" si="9">SUM(J25:J31)</f>
        <v>561.18000000000006</v>
      </c>
      <c r="K32" s="25"/>
      <c r="L32" s="19">
        <f t="shared" si="9"/>
        <v>78.509999999999991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53</v>
      </c>
      <c r="F34" s="43">
        <v>250</v>
      </c>
      <c r="G34" s="43">
        <v>2.23</v>
      </c>
      <c r="H34" s="43">
        <v>4.82</v>
      </c>
      <c r="I34" s="43">
        <v>0.83</v>
      </c>
      <c r="J34" s="43">
        <v>126.38</v>
      </c>
      <c r="K34" s="44"/>
      <c r="L34" s="43">
        <v>18.010000000000002</v>
      </c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100</v>
      </c>
      <c r="G35" s="43">
        <v>13.4</v>
      </c>
      <c r="H35" s="43">
        <v>12.1</v>
      </c>
      <c r="I35" s="43">
        <v>12</v>
      </c>
      <c r="J35" s="43">
        <v>210.6</v>
      </c>
      <c r="K35" s="44"/>
      <c r="L35" s="43">
        <v>36.72</v>
      </c>
    </row>
    <row r="36" spans="1:12" ht="15" x14ac:dyDescent="0.25">
      <c r="A36" s="14"/>
      <c r="B36" s="15"/>
      <c r="C36" s="11"/>
      <c r="D36" s="7" t="s">
        <v>28</v>
      </c>
      <c r="E36" s="42" t="s">
        <v>55</v>
      </c>
      <c r="F36" s="43">
        <v>180</v>
      </c>
      <c r="G36" s="43">
        <v>1.5</v>
      </c>
      <c r="H36" s="43">
        <v>2.96</v>
      </c>
      <c r="I36" s="43">
        <v>21.63</v>
      </c>
      <c r="J36" s="43">
        <v>193.48</v>
      </c>
      <c r="K36" s="44"/>
      <c r="L36" s="43">
        <v>12.48</v>
      </c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44</v>
      </c>
      <c r="F39" s="43">
        <v>50</v>
      </c>
      <c r="G39" s="43">
        <v>3.25</v>
      </c>
      <c r="H39" s="43">
        <v>0.6</v>
      </c>
      <c r="I39" s="43">
        <v>1.31</v>
      </c>
      <c r="J39" s="43">
        <v>90.5</v>
      </c>
      <c r="K39" s="44"/>
      <c r="L39" s="43">
        <v>3</v>
      </c>
    </row>
    <row r="40" spans="1:12" ht="15" x14ac:dyDescent="0.25">
      <c r="A40" s="14"/>
      <c r="B40" s="15"/>
      <c r="C40" s="11"/>
      <c r="D40" s="6" t="s">
        <v>21</v>
      </c>
      <c r="E40" s="42" t="s">
        <v>49</v>
      </c>
      <c r="F40" s="43">
        <v>200</v>
      </c>
      <c r="G40" s="43">
        <v>0.08</v>
      </c>
      <c r="H40" s="43">
        <v>0.01</v>
      </c>
      <c r="I40" s="43">
        <v>10.99</v>
      </c>
      <c r="J40" s="43">
        <v>56.85</v>
      </c>
      <c r="K40" s="44"/>
      <c r="L40" s="43">
        <v>3.68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" si="10">SUM(G33:G41)</f>
        <v>20.46</v>
      </c>
      <c r="H42" s="19">
        <f t="shared" ref="H42" si="11">SUM(H33:H41)</f>
        <v>20.490000000000006</v>
      </c>
      <c r="I42" s="19">
        <f t="shared" ref="I42" si="12">SUM(I33:I41)</f>
        <v>46.760000000000005</v>
      </c>
      <c r="J42" s="19">
        <f t="shared" ref="J42:L42" si="13">SUM(J33:J41)</f>
        <v>677.81000000000006</v>
      </c>
      <c r="K42" s="25"/>
      <c r="L42" s="19">
        <f t="shared" si="13"/>
        <v>73.890000000000015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1370</v>
      </c>
      <c r="G43" s="32">
        <f t="shared" ref="G43" si="14">G32+G42</f>
        <v>36.31</v>
      </c>
      <c r="H43" s="32">
        <f t="shared" ref="H43" si="15">H32+H42</f>
        <v>51.500000000000014</v>
      </c>
      <c r="I43" s="32">
        <f t="shared" ref="I43" si="16">I32+I42</f>
        <v>101.50000000000001</v>
      </c>
      <c r="J43" s="32">
        <f t="shared" ref="J43:L43" si="17">J32+J42</f>
        <v>1238.9900000000002</v>
      </c>
      <c r="K43" s="32"/>
      <c r="L43" s="32">
        <f t="shared" si="17"/>
        <v>152.4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56</v>
      </c>
      <c r="F44" s="40">
        <v>200</v>
      </c>
      <c r="G44" s="40">
        <v>8.16</v>
      </c>
      <c r="H44" s="40">
        <v>9.84</v>
      </c>
      <c r="I44" s="40">
        <v>47.8</v>
      </c>
      <c r="J44" s="40">
        <v>264</v>
      </c>
      <c r="K44" s="41"/>
      <c r="L44" s="40">
        <v>21.59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57</v>
      </c>
      <c r="F46" s="43">
        <v>200</v>
      </c>
      <c r="G46" s="43">
        <v>0.4</v>
      </c>
      <c r="H46" s="43">
        <v>0.1</v>
      </c>
      <c r="I46" s="43">
        <v>21.2</v>
      </c>
      <c r="J46" s="43">
        <v>82.2</v>
      </c>
      <c r="K46" s="44"/>
      <c r="L46" s="43">
        <v>5.48</v>
      </c>
    </row>
    <row r="47" spans="1:12" ht="15" x14ac:dyDescent="0.25">
      <c r="A47" s="23"/>
      <c r="B47" s="15"/>
      <c r="C47" s="11"/>
      <c r="D47" s="7" t="s">
        <v>22</v>
      </c>
      <c r="E47" s="42" t="s">
        <v>58</v>
      </c>
      <c r="F47" s="43">
        <v>100</v>
      </c>
      <c r="G47" s="43">
        <v>5.95</v>
      </c>
      <c r="H47" s="43">
        <v>4.7</v>
      </c>
      <c r="I47" s="43">
        <v>8.4</v>
      </c>
      <c r="J47" s="43">
        <v>150</v>
      </c>
      <c r="K47" s="44"/>
      <c r="L47" s="43">
        <v>40.32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14.510000000000002</v>
      </c>
      <c r="H51" s="19">
        <f t="shared" ref="H51" si="19">SUM(H44:H50)</f>
        <v>14.64</v>
      </c>
      <c r="I51" s="19">
        <f t="shared" ref="I51" si="20">SUM(I44:I50)</f>
        <v>77.400000000000006</v>
      </c>
      <c r="J51" s="19">
        <f t="shared" ref="J51:L51" si="21">SUM(J44:J50)</f>
        <v>496.2</v>
      </c>
      <c r="K51" s="25"/>
      <c r="L51" s="19">
        <f t="shared" si="21"/>
        <v>67.39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59</v>
      </c>
      <c r="F53" s="43">
        <v>200</v>
      </c>
      <c r="G53" s="43">
        <v>9.3800000000000008</v>
      </c>
      <c r="H53" s="43">
        <v>5.87</v>
      </c>
      <c r="I53" s="43">
        <v>12.3</v>
      </c>
      <c r="J53" s="43">
        <v>173.48</v>
      </c>
      <c r="K53" s="44"/>
      <c r="L53" s="43">
        <v>12.81</v>
      </c>
    </row>
    <row r="54" spans="1:12" ht="15" x14ac:dyDescent="0.25">
      <c r="A54" s="23"/>
      <c r="B54" s="15"/>
      <c r="C54" s="11"/>
      <c r="D54" s="7" t="s">
        <v>27</v>
      </c>
      <c r="E54" s="42" t="s">
        <v>60</v>
      </c>
      <c r="F54" s="43">
        <v>250</v>
      </c>
      <c r="G54" s="43">
        <v>12.4</v>
      </c>
      <c r="H54" s="43">
        <v>11.6</v>
      </c>
      <c r="I54" s="43">
        <v>21.9</v>
      </c>
      <c r="J54" s="43">
        <v>351.1</v>
      </c>
      <c r="K54" s="44"/>
      <c r="L54" s="43">
        <v>54.81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50</v>
      </c>
      <c r="G58" s="43">
        <v>3.25</v>
      </c>
      <c r="H58" s="43">
        <v>0.6</v>
      </c>
      <c r="I58" s="43">
        <v>1.31</v>
      </c>
      <c r="J58" s="43">
        <v>90.5</v>
      </c>
      <c r="K58" s="44"/>
      <c r="L58" s="43">
        <v>3</v>
      </c>
    </row>
    <row r="59" spans="1:12" ht="15" x14ac:dyDescent="0.25">
      <c r="A59" s="23"/>
      <c r="B59" s="15"/>
      <c r="C59" s="11"/>
      <c r="D59" s="6" t="s">
        <v>21</v>
      </c>
      <c r="E59" s="42" t="s">
        <v>49</v>
      </c>
      <c r="F59" s="43">
        <v>200</v>
      </c>
      <c r="G59" s="43">
        <v>0.08</v>
      </c>
      <c r="H59" s="43">
        <v>0.01</v>
      </c>
      <c r="I59" s="43">
        <v>10.99</v>
      </c>
      <c r="J59" s="43">
        <v>56.85</v>
      </c>
      <c r="K59" s="44"/>
      <c r="L59" s="43">
        <v>3.68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 t="shared" ref="G61" si="22">SUM(G52:G60)</f>
        <v>25.11</v>
      </c>
      <c r="H61" s="19">
        <f t="shared" ref="H61" si="23">SUM(H52:H60)</f>
        <v>18.080000000000002</v>
      </c>
      <c r="I61" s="19">
        <f t="shared" ref="I61" si="24">SUM(I52:I60)</f>
        <v>46.500000000000007</v>
      </c>
      <c r="J61" s="19">
        <f t="shared" ref="J61:L61" si="25">SUM(J52:J60)</f>
        <v>671.93000000000006</v>
      </c>
      <c r="K61" s="25"/>
      <c r="L61" s="19">
        <f t="shared" si="25"/>
        <v>74.300000000000011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1200</v>
      </c>
      <c r="G62" s="32">
        <f t="shared" ref="G62" si="26">G51+G61</f>
        <v>39.620000000000005</v>
      </c>
      <c r="H62" s="32">
        <f t="shared" ref="H62" si="27">H51+H61</f>
        <v>32.72</v>
      </c>
      <c r="I62" s="32">
        <f t="shared" ref="I62" si="28">I51+I61</f>
        <v>123.9</v>
      </c>
      <c r="J62" s="32">
        <f t="shared" ref="J62:L62" si="29">J51+J61</f>
        <v>1168.1300000000001</v>
      </c>
      <c r="K62" s="32"/>
      <c r="L62" s="32">
        <f t="shared" si="29"/>
        <v>141.69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>
        <v>100</v>
      </c>
      <c r="G63" s="40">
        <v>14.35</v>
      </c>
      <c r="H63" s="40">
        <v>5.03</v>
      </c>
      <c r="I63" s="40">
        <v>6.02</v>
      </c>
      <c r="J63" s="40">
        <v>146.19999999999999</v>
      </c>
      <c r="K63" s="41"/>
      <c r="L63" s="40">
        <v>46.3</v>
      </c>
    </row>
    <row r="64" spans="1:12" ht="15" x14ac:dyDescent="0.25">
      <c r="A64" s="23"/>
      <c r="B64" s="15"/>
      <c r="C64" s="11"/>
      <c r="D64" s="6" t="s">
        <v>20</v>
      </c>
      <c r="E64" s="42" t="s">
        <v>62</v>
      </c>
      <c r="F64" s="43">
        <v>180</v>
      </c>
      <c r="G64" s="43">
        <v>1.24</v>
      </c>
      <c r="H64" s="43">
        <v>4.09</v>
      </c>
      <c r="I64" s="43">
        <v>0.85</v>
      </c>
      <c r="J64" s="43">
        <v>128.32</v>
      </c>
      <c r="K64" s="44"/>
      <c r="L64" s="43">
        <v>17.739999999999998</v>
      </c>
    </row>
    <row r="65" spans="1:12" ht="15" x14ac:dyDescent="0.25">
      <c r="A65" s="23"/>
      <c r="B65" s="15"/>
      <c r="C65" s="11"/>
      <c r="D65" s="7" t="s">
        <v>21</v>
      </c>
      <c r="E65" s="42" t="s">
        <v>49</v>
      </c>
      <c r="F65" s="43">
        <v>200</v>
      </c>
      <c r="G65" s="43">
        <v>0.08</v>
      </c>
      <c r="H65" s="43">
        <v>0.01</v>
      </c>
      <c r="I65" s="43">
        <v>10.99</v>
      </c>
      <c r="J65" s="43">
        <v>56.85</v>
      </c>
      <c r="K65" s="44"/>
      <c r="L65" s="43">
        <v>3.68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43">
        <v>50</v>
      </c>
      <c r="G66" s="43">
        <v>3.25</v>
      </c>
      <c r="H66" s="43">
        <v>0.6</v>
      </c>
      <c r="I66" s="43">
        <v>1.31</v>
      </c>
      <c r="J66" s="43">
        <v>90.5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30">SUM(G63:G69)</f>
        <v>18.920000000000002</v>
      </c>
      <c r="H70" s="19">
        <f t="shared" ref="H70" si="31">SUM(H63:H69)</f>
        <v>9.73</v>
      </c>
      <c r="I70" s="19">
        <f t="shared" ref="I70" si="32">SUM(I63:I69)</f>
        <v>19.169999999999998</v>
      </c>
      <c r="J70" s="19">
        <f t="shared" ref="J70:L70" si="33">SUM(J63:J69)</f>
        <v>421.87</v>
      </c>
      <c r="K70" s="25"/>
      <c r="L70" s="19">
        <f t="shared" si="33"/>
        <v>70.72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63</v>
      </c>
      <c r="F72" s="43">
        <v>200</v>
      </c>
      <c r="G72" s="43">
        <v>3</v>
      </c>
      <c r="H72" s="43">
        <v>3</v>
      </c>
      <c r="I72" s="43">
        <v>18</v>
      </c>
      <c r="J72" s="43">
        <v>205</v>
      </c>
      <c r="K72" s="44"/>
      <c r="L72" s="43">
        <v>14.66</v>
      </c>
    </row>
    <row r="73" spans="1:12" ht="15" x14ac:dyDescent="0.25">
      <c r="A73" s="23"/>
      <c r="B73" s="15"/>
      <c r="C73" s="11"/>
      <c r="D73" s="7" t="s">
        <v>27</v>
      </c>
      <c r="E73" s="42" t="s">
        <v>64</v>
      </c>
      <c r="F73" s="43">
        <v>120</v>
      </c>
      <c r="G73" s="43">
        <v>3</v>
      </c>
      <c r="H73" s="43">
        <v>30</v>
      </c>
      <c r="I73" s="43">
        <v>4.5</v>
      </c>
      <c r="J73" s="43">
        <v>295.5</v>
      </c>
      <c r="K73" s="44"/>
      <c r="L73" s="43">
        <v>37.590000000000003</v>
      </c>
    </row>
    <row r="74" spans="1:12" ht="15" x14ac:dyDescent="0.25">
      <c r="A74" s="23"/>
      <c r="B74" s="15"/>
      <c r="C74" s="11"/>
      <c r="D74" s="7" t="s">
        <v>28</v>
      </c>
      <c r="E74" s="42" t="s">
        <v>65</v>
      </c>
      <c r="F74" s="43">
        <v>180</v>
      </c>
      <c r="G74" s="43">
        <v>8.02</v>
      </c>
      <c r="H74" s="43">
        <v>5.53</v>
      </c>
      <c r="I74" s="43">
        <v>50.19</v>
      </c>
      <c r="J74" s="43">
        <v>290.79000000000002</v>
      </c>
      <c r="K74" s="44"/>
      <c r="L74" s="43">
        <v>14.39</v>
      </c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50</v>
      </c>
      <c r="G77" s="43">
        <v>3.25</v>
      </c>
      <c r="H77" s="43">
        <v>0.6</v>
      </c>
      <c r="I77" s="43">
        <v>1.31</v>
      </c>
      <c r="J77" s="43">
        <v>90.5</v>
      </c>
      <c r="K77" s="44"/>
      <c r="L77" s="43">
        <v>3</v>
      </c>
    </row>
    <row r="78" spans="1:12" ht="15" x14ac:dyDescent="0.25">
      <c r="A78" s="23"/>
      <c r="B78" s="15"/>
      <c r="C78" s="11"/>
      <c r="D78" s="6" t="s">
        <v>21</v>
      </c>
      <c r="E78" s="42" t="s">
        <v>49</v>
      </c>
      <c r="F78" s="43">
        <v>200</v>
      </c>
      <c r="G78" s="43">
        <v>0.08</v>
      </c>
      <c r="H78" s="43">
        <v>0.01</v>
      </c>
      <c r="I78" s="43">
        <v>10.99</v>
      </c>
      <c r="J78" s="43">
        <v>56.85</v>
      </c>
      <c r="K78" s="44"/>
      <c r="L78" s="43">
        <v>3.68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750</v>
      </c>
      <c r="G80" s="19">
        <f t="shared" ref="G80" si="34">SUM(G71:G79)</f>
        <v>17.349999999999998</v>
      </c>
      <c r="H80" s="19">
        <f t="shared" ref="H80" si="35">SUM(H71:H79)</f>
        <v>39.14</v>
      </c>
      <c r="I80" s="19">
        <f t="shared" ref="I80" si="36">SUM(I71:I79)</f>
        <v>84.99</v>
      </c>
      <c r="J80" s="19">
        <f t="shared" ref="J80:L80" si="37">SUM(J71:J79)</f>
        <v>938.64</v>
      </c>
      <c r="K80" s="25"/>
      <c r="L80" s="19">
        <f t="shared" si="37"/>
        <v>73.320000000000007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1280</v>
      </c>
      <c r="G81" s="32">
        <f t="shared" ref="G81" si="38">G70+G80</f>
        <v>36.269999999999996</v>
      </c>
      <c r="H81" s="32">
        <f t="shared" ref="H81" si="39">H70+H80</f>
        <v>48.870000000000005</v>
      </c>
      <c r="I81" s="32">
        <f t="shared" ref="I81" si="40">I70+I80</f>
        <v>104.16</v>
      </c>
      <c r="J81" s="32">
        <f t="shared" ref="J81:L81" si="41">J70+J80</f>
        <v>1360.51</v>
      </c>
      <c r="K81" s="32"/>
      <c r="L81" s="32">
        <f t="shared" si="41"/>
        <v>144.04000000000002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66</v>
      </c>
      <c r="F82" s="40">
        <v>205</v>
      </c>
      <c r="G82" s="40">
        <v>8.61</v>
      </c>
      <c r="H82" s="40">
        <v>14.7</v>
      </c>
      <c r="I82" s="40">
        <v>4.0199999999999996</v>
      </c>
      <c r="J82" s="40">
        <v>300.3</v>
      </c>
      <c r="K82" s="41"/>
      <c r="L82" s="40">
        <v>27.76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67</v>
      </c>
      <c r="F84" s="43">
        <v>200</v>
      </c>
      <c r="G84" s="43">
        <v>1.44</v>
      </c>
      <c r="H84" s="43">
        <v>1.49</v>
      </c>
      <c r="I84" s="43">
        <v>28.94</v>
      </c>
      <c r="J84" s="43">
        <v>126.9</v>
      </c>
      <c r="K84" s="44"/>
      <c r="L84" s="43">
        <v>12.5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>
        <v>50</v>
      </c>
      <c r="G85" s="43">
        <v>3.25</v>
      </c>
      <c r="H85" s="43">
        <v>0.6</v>
      </c>
      <c r="I85" s="43">
        <v>1.31</v>
      </c>
      <c r="J85" s="43">
        <v>90.5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 t="s">
        <v>68</v>
      </c>
      <c r="F87" s="43">
        <v>60</v>
      </c>
      <c r="G87" s="43">
        <v>1.51</v>
      </c>
      <c r="H87" s="43">
        <v>0.08</v>
      </c>
      <c r="I87" s="43">
        <v>6.72</v>
      </c>
      <c r="J87" s="43">
        <v>36</v>
      </c>
      <c r="K87" s="44"/>
      <c r="L87" s="43">
        <v>11.22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515</v>
      </c>
      <c r="G89" s="19">
        <f t="shared" ref="G89" si="42">SUM(G82:G88)</f>
        <v>14.809999999999999</v>
      </c>
      <c r="H89" s="19">
        <f t="shared" ref="H89" si="43">SUM(H82:H88)</f>
        <v>16.869999999999997</v>
      </c>
      <c r="I89" s="19">
        <f t="shared" ref="I89" si="44">SUM(I82:I88)</f>
        <v>40.99</v>
      </c>
      <c r="J89" s="19">
        <f t="shared" ref="J89:L89" si="45">SUM(J82:J88)</f>
        <v>553.70000000000005</v>
      </c>
      <c r="K89" s="25"/>
      <c r="L89" s="19">
        <f t="shared" si="45"/>
        <v>54.480000000000004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69</v>
      </c>
      <c r="F91" s="43">
        <v>250</v>
      </c>
      <c r="G91" s="43">
        <v>2.27</v>
      </c>
      <c r="H91" s="43">
        <v>2.5099999999999998</v>
      </c>
      <c r="I91" s="43">
        <v>4.1900000000000004</v>
      </c>
      <c r="J91" s="43">
        <v>104.75</v>
      </c>
      <c r="K91" s="44"/>
      <c r="L91" s="43">
        <v>20.65</v>
      </c>
    </row>
    <row r="92" spans="1:12" ht="15" x14ac:dyDescent="0.25">
      <c r="A92" s="23"/>
      <c r="B92" s="15"/>
      <c r="C92" s="11"/>
      <c r="D92" s="7" t="s">
        <v>27</v>
      </c>
      <c r="E92" s="42" t="s">
        <v>54</v>
      </c>
      <c r="F92" s="43">
        <v>100</v>
      </c>
      <c r="G92" s="43">
        <v>13.4</v>
      </c>
      <c r="H92" s="43">
        <v>12.1</v>
      </c>
      <c r="I92" s="43">
        <v>12</v>
      </c>
      <c r="J92" s="43">
        <v>210.6</v>
      </c>
      <c r="K92" s="44"/>
      <c r="L92" s="43">
        <v>36.72</v>
      </c>
    </row>
    <row r="93" spans="1:12" ht="15" x14ac:dyDescent="0.25">
      <c r="A93" s="23"/>
      <c r="B93" s="15"/>
      <c r="C93" s="11"/>
      <c r="D93" s="7" t="s">
        <v>28</v>
      </c>
      <c r="E93" s="42" t="s">
        <v>55</v>
      </c>
      <c r="F93" s="43">
        <v>180</v>
      </c>
      <c r="G93" s="43">
        <v>1.5</v>
      </c>
      <c r="H93" s="43">
        <v>2.96</v>
      </c>
      <c r="I93" s="43">
        <v>21.63</v>
      </c>
      <c r="J93" s="43">
        <v>193.48</v>
      </c>
      <c r="K93" s="44"/>
      <c r="L93" s="43">
        <v>12.48</v>
      </c>
    </row>
    <row r="94" spans="1:12" ht="15" x14ac:dyDescent="0.25">
      <c r="A94" s="23"/>
      <c r="B94" s="15"/>
      <c r="C94" s="11"/>
      <c r="D94" s="7" t="s">
        <v>29</v>
      </c>
      <c r="E94" s="42" t="s">
        <v>70</v>
      </c>
      <c r="F94" s="43">
        <v>200</v>
      </c>
      <c r="G94" s="43">
        <v>0.2</v>
      </c>
      <c r="H94" s="43">
        <v>0.2</v>
      </c>
      <c r="I94" s="43">
        <v>22.3</v>
      </c>
      <c r="J94" s="43">
        <v>110</v>
      </c>
      <c r="K94" s="44"/>
      <c r="L94" s="43">
        <v>4.0999999999999996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50</v>
      </c>
      <c r="G96" s="43">
        <v>3.25</v>
      </c>
      <c r="H96" s="43">
        <v>0.6</v>
      </c>
      <c r="I96" s="43">
        <v>1.31</v>
      </c>
      <c r="J96" s="43">
        <v>90.5</v>
      </c>
      <c r="K96" s="44"/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20.62</v>
      </c>
      <c r="H99" s="19">
        <f t="shared" ref="H99" si="47">SUM(H90:H98)</f>
        <v>18.37</v>
      </c>
      <c r="I99" s="19">
        <f t="shared" ref="I99" si="48">SUM(I90:I98)</f>
        <v>61.430000000000007</v>
      </c>
      <c r="J99" s="19">
        <f t="shared" ref="J99:L99" si="49">SUM(J90:J98)</f>
        <v>709.33</v>
      </c>
      <c r="K99" s="25"/>
      <c r="L99" s="19">
        <f t="shared" si="49"/>
        <v>76.949999999999989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1295</v>
      </c>
      <c r="G100" s="32">
        <f t="shared" ref="G100" si="50">G89+G99</f>
        <v>35.43</v>
      </c>
      <c r="H100" s="32">
        <f t="shared" ref="H100" si="51">H89+H99</f>
        <v>35.239999999999995</v>
      </c>
      <c r="I100" s="32">
        <f t="shared" ref="I100" si="52">I89+I99</f>
        <v>102.42000000000002</v>
      </c>
      <c r="J100" s="32">
        <f t="shared" ref="J100:L100" si="53">J89+J99</f>
        <v>1263.0300000000002</v>
      </c>
      <c r="K100" s="32"/>
      <c r="L100" s="32">
        <f t="shared" si="53"/>
        <v>131.43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71</v>
      </c>
      <c r="F101" s="40">
        <v>200</v>
      </c>
      <c r="G101" s="40">
        <v>11.9</v>
      </c>
      <c r="H101" s="40">
        <v>11.9</v>
      </c>
      <c r="I101" s="40">
        <v>12.4</v>
      </c>
      <c r="J101" s="40">
        <v>275</v>
      </c>
      <c r="K101" s="41"/>
      <c r="L101" s="40">
        <v>63.55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49</v>
      </c>
      <c r="F103" s="43">
        <v>200</v>
      </c>
      <c r="G103" s="43">
        <v>0.08</v>
      </c>
      <c r="H103" s="43">
        <v>0.01</v>
      </c>
      <c r="I103" s="43">
        <v>10.99</v>
      </c>
      <c r="J103" s="43">
        <v>56.85</v>
      </c>
      <c r="K103" s="44"/>
      <c r="L103" s="43">
        <v>3.68</v>
      </c>
    </row>
    <row r="104" spans="1:12" ht="15" x14ac:dyDescent="0.25">
      <c r="A104" s="23"/>
      <c r="B104" s="15"/>
      <c r="C104" s="11"/>
      <c r="D104" s="7" t="s">
        <v>22</v>
      </c>
      <c r="E104" s="42" t="s">
        <v>44</v>
      </c>
      <c r="F104" s="43">
        <v>50</v>
      </c>
      <c r="G104" s="43">
        <v>3.25</v>
      </c>
      <c r="H104" s="43">
        <v>0.6</v>
      </c>
      <c r="I104" s="43">
        <v>1.31</v>
      </c>
      <c r="J104" s="43">
        <v>90.5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450</v>
      </c>
      <c r="G108" s="19">
        <f t="shared" ref="G108:J108" si="54">SUM(G101:G107)</f>
        <v>15.23</v>
      </c>
      <c r="H108" s="19">
        <f t="shared" si="54"/>
        <v>12.51</v>
      </c>
      <c r="I108" s="19">
        <f t="shared" si="54"/>
        <v>24.7</v>
      </c>
      <c r="J108" s="19">
        <f t="shared" si="54"/>
        <v>422.35</v>
      </c>
      <c r="K108" s="25"/>
      <c r="L108" s="19">
        <f t="shared" ref="L108" si="55">SUM(L101:L107)</f>
        <v>70.23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46</v>
      </c>
      <c r="F110" s="43">
        <v>200</v>
      </c>
      <c r="G110" s="43">
        <v>6.61</v>
      </c>
      <c r="H110" s="43">
        <v>3.56</v>
      </c>
      <c r="I110" s="43">
        <v>12.46</v>
      </c>
      <c r="J110" s="43">
        <v>128.04</v>
      </c>
      <c r="K110" s="44"/>
      <c r="L110" s="43">
        <v>14.89</v>
      </c>
    </row>
    <row r="111" spans="1:12" ht="15" x14ac:dyDescent="0.25">
      <c r="A111" s="23"/>
      <c r="B111" s="15"/>
      <c r="C111" s="11"/>
      <c r="D111" s="7" t="s">
        <v>27</v>
      </c>
      <c r="E111" s="42" t="s">
        <v>72</v>
      </c>
      <c r="F111" s="43">
        <v>100</v>
      </c>
      <c r="G111" s="43">
        <v>10</v>
      </c>
      <c r="H111" s="43">
        <v>19</v>
      </c>
      <c r="I111" s="43">
        <v>0</v>
      </c>
      <c r="J111" s="43">
        <v>211</v>
      </c>
      <c r="K111" s="44"/>
      <c r="L111" s="43">
        <v>34.6</v>
      </c>
    </row>
    <row r="112" spans="1:12" ht="15" x14ac:dyDescent="0.25">
      <c r="A112" s="23"/>
      <c r="B112" s="15"/>
      <c r="C112" s="11"/>
      <c r="D112" s="7" t="s">
        <v>28</v>
      </c>
      <c r="E112" s="42" t="s">
        <v>73</v>
      </c>
      <c r="F112" s="43">
        <v>200</v>
      </c>
      <c r="G112" s="43">
        <v>3.43</v>
      </c>
      <c r="H112" s="43">
        <v>4.26</v>
      </c>
      <c r="I112" s="43">
        <v>9.02</v>
      </c>
      <c r="J112" s="43">
        <v>108.36</v>
      </c>
      <c r="K112" s="44"/>
      <c r="L112" s="43">
        <v>22</v>
      </c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50</v>
      </c>
      <c r="G115" s="43">
        <v>3.25</v>
      </c>
      <c r="H115" s="43">
        <v>0.6</v>
      </c>
      <c r="I115" s="43">
        <v>1.31</v>
      </c>
      <c r="J115" s="43">
        <v>90.5</v>
      </c>
      <c r="K115" s="44"/>
      <c r="L115" s="43">
        <v>3</v>
      </c>
    </row>
    <row r="116" spans="1:12" ht="15" x14ac:dyDescent="0.25">
      <c r="A116" s="23"/>
      <c r="B116" s="15"/>
      <c r="C116" s="11"/>
      <c r="D116" s="6" t="s">
        <v>21</v>
      </c>
      <c r="E116" s="42" t="s">
        <v>49</v>
      </c>
      <c r="F116" s="43">
        <v>200</v>
      </c>
      <c r="G116" s="43">
        <v>0.08</v>
      </c>
      <c r="H116" s="43">
        <v>0.01</v>
      </c>
      <c r="I116" s="43">
        <v>10.99</v>
      </c>
      <c r="J116" s="43">
        <v>56.85</v>
      </c>
      <c r="K116" s="44"/>
      <c r="L116" s="43">
        <v>3.68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23.369999999999997</v>
      </c>
      <c r="H118" s="19">
        <f t="shared" si="56"/>
        <v>27.430000000000003</v>
      </c>
      <c r="I118" s="19">
        <f t="shared" si="56"/>
        <v>33.78</v>
      </c>
      <c r="J118" s="19">
        <f t="shared" si="56"/>
        <v>594.75</v>
      </c>
      <c r="K118" s="25"/>
      <c r="L118" s="19">
        <f t="shared" ref="L118" si="57">SUM(L109:L117)</f>
        <v>78.170000000000016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38.599999999999994</v>
      </c>
      <c r="H119" s="32">
        <f t="shared" ref="H119" si="59">H108+H118</f>
        <v>39.940000000000005</v>
      </c>
      <c r="I119" s="32">
        <f t="shared" ref="I119" si="60">I108+I118</f>
        <v>58.480000000000004</v>
      </c>
      <c r="J119" s="32">
        <f t="shared" ref="J119:L119" si="61">J108+J118</f>
        <v>1017.1</v>
      </c>
      <c r="K119" s="32"/>
      <c r="L119" s="32">
        <f t="shared" si="61"/>
        <v>148.40000000000003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42</v>
      </c>
      <c r="F120" s="40">
        <v>120</v>
      </c>
      <c r="G120" s="40">
        <v>3</v>
      </c>
      <c r="H120" s="40">
        <v>30</v>
      </c>
      <c r="I120" s="40">
        <v>4.5</v>
      </c>
      <c r="J120" s="40">
        <v>295.5</v>
      </c>
      <c r="K120" s="41"/>
      <c r="L120" s="40">
        <v>37.590000000000003</v>
      </c>
    </row>
    <row r="121" spans="1:12" ht="15" x14ac:dyDescent="0.25">
      <c r="A121" s="14"/>
      <c r="B121" s="15"/>
      <c r="C121" s="11"/>
      <c r="D121" s="6" t="s">
        <v>20</v>
      </c>
      <c r="E121" s="42" t="s">
        <v>65</v>
      </c>
      <c r="F121" s="43">
        <v>180</v>
      </c>
      <c r="G121" s="43">
        <v>8.02</v>
      </c>
      <c r="H121" s="43">
        <v>5.53</v>
      </c>
      <c r="I121" s="43">
        <v>50.19</v>
      </c>
      <c r="J121" s="43">
        <v>290.79000000000002</v>
      </c>
      <c r="K121" s="44"/>
      <c r="L121" s="43">
        <v>14.39</v>
      </c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44</v>
      </c>
      <c r="F123" s="43">
        <v>50</v>
      </c>
      <c r="G123" s="43">
        <v>3.25</v>
      </c>
      <c r="H123" s="43">
        <v>0.6</v>
      </c>
      <c r="I123" s="43">
        <v>1.31</v>
      </c>
      <c r="J123" s="43">
        <v>90.5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 t="s">
        <v>74</v>
      </c>
      <c r="F125" s="43">
        <v>100</v>
      </c>
      <c r="G125" s="43">
        <v>2.14</v>
      </c>
      <c r="H125" s="43">
        <v>7.64</v>
      </c>
      <c r="I125" s="43">
        <v>0</v>
      </c>
      <c r="J125" s="43">
        <v>127.28</v>
      </c>
      <c r="K125" s="44"/>
      <c r="L125" s="43">
        <v>5.65</v>
      </c>
    </row>
    <row r="126" spans="1:12" ht="15" x14ac:dyDescent="0.25">
      <c r="A126" s="14"/>
      <c r="B126" s="15"/>
      <c r="C126" s="11"/>
      <c r="D126" s="6" t="s">
        <v>29</v>
      </c>
      <c r="E126" s="42" t="s">
        <v>75</v>
      </c>
      <c r="F126" s="43">
        <v>200</v>
      </c>
      <c r="G126" s="43">
        <v>0.59</v>
      </c>
      <c r="H126" s="43">
        <v>0</v>
      </c>
      <c r="I126" s="43">
        <v>28.22</v>
      </c>
      <c r="J126" s="43">
        <v>116</v>
      </c>
      <c r="K126" s="44"/>
      <c r="L126" s="43">
        <v>8.82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f t="shared" ref="G127:J127" si="62">SUM(G120:G126)</f>
        <v>17</v>
      </c>
      <c r="H127" s="19">
        <f t="shared" si="62"/>
        <v>43.77</v>
      </c>
      <c r="I127" s="19">
        <f t="shared" si="62"/>
        <v>84.22</v>
      </c>
      <c r="J127" s="19">
        <f t="shared" si="62"/>
        <v>920.06999999999994</v>
      </c>
      <c r="K127" s="25"/>
      <c r="L127" s="19">
        <f t="shared" ref="L127" si="63">SUM(L120:L126)</f>
        <v>69.45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2.23</v>
      </c>
      <c r="H129" s="43">
        <v>4.82</v>
      </c>
      <c r="I129" s="43">
        <v>0.83</v>
      </c>
      <c r="J129" s="43">
        <v>126.38</v>
      </c>
      <c r="K129" s="44"/>
      <c r="L129" s="43">
        <v>18.010000000000002</v>
      </c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13.4</v>
      </c>
      <c r="H130" s="43">
        <v>12.1</v>
      </c>
      <c r="I130" s="43">
        <v>12</v>
      </c>
      <c r="J130" s="43">
        <v>210.6</v>
      </c>
      <c r="K130" s="44"/>
      <c r="L130" s="43">
        <v>36.72</v>
      </c>
    </row>
    <row r="131" spans="1:12" ht="15" x14ac:dyDescent="0.25">
      <c r="A131" s="14"/>
      <c r="B131" s="15"/>
      <c r="C131" s="11"/>
      <c r="D131" s="7" t="s">
        <v>28</v>
      </c>
      <c r="E131" s="42" t="s">
        <v>50</v>
      </c>
      <c r="F131" s="43">
        <v>180</v>
      </c>
      <c r="G131" s="43">
        <v>1.7</v>
      </c>
      <c r="H131" s="43">
        <v>7.69</v>
      </c>
      <c r="I131" s="43">
        <v>37.380000000000003</v>
      </c>
      <c r="J131" s="43">
        <v>145.94999999999999</v>
      </c>
      <c r="K131" s="44"/>
      <c r="L131" s="43">
        <v>14.73</v>
      </c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50</v>
      </c>
      <c r="G134" s="43">
        <v>3.25</v>
      </c>
      <c r="H134" s="43">
        <v>0.6</v>
      </c>
      <c r="I134" s="43">
        <v>1.31</v>
      </c>
      <c r="J134" s="43">
        <v>90.5</v>
      </c>
      <c r="K134" s="44"/>
      <c r="L134" s="43">
        <v>3</v>
      </c>
    </row>
    <row r="135" spans="1:12" ht="15" x14ac:dyDescent="0.25">
      <c r="A135" s="14"/>
      <c r="B135" s="15"/>
      <c r="C135" s="11"/>
      <c r="D135" s="6" t="s">
        <v>21</v>
      </c>
      <c r="E135" s="42" t="s">
        <v>49</v>
      </c>
      <c r="F135" s="43">
        <v>200</v>
      </c>
      <c r="G135" s="43">
        <v>0.08</v>
      </c>
      <c r="H135" s="43">
        <v>0.01</v>
      </c>
      <c r="I135" s="43">
        <v>10.99</v>
      </c>
      <c r="J135" s="43">
        <v>56.85</v>
      </c>
      <c r="K135" s="44"/>
      <c r="L135" s="43">
        <v>3.68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20.66</v>
      </c>
      <c r="H137" s="19">
        <f t="shared" si="64"/>
        <v>25.220000000000006</v>
      </c>
      <c r="I137" s="19">
        <f t="shared" si="64"/>
        <v>62.510000000000005</v>
      </c>
      <c r="J137" s="19">
        <f t="shared" si="64"/>
        <v>630.28000000000009</v>
      </c>
      <c r="K137" s="25"/>
      <c r="L137" s="19">
        <f t="shared" ref="L137" si="65">SUM(L128:L136)</f>
        <v>76.140000000000015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1430</v>
      </c>
      <c r="G138" s="32">
        <f t="shared" ref="G138" si="66">G127+G137</f>
        <v>37.659999999999997</v>
      </c>
      <c r="H138" s="32">
        <f t="shared" ref="H138" si="67">H127+H137</f>
        <v>68.990000000000009</v>
      </c>
      <c r="I138" s="32">
        <f t="shared" ref="I138" si="68">I127+I137</f>
        <v>146.73000000000002</v>
      </c>
      <c r="J138" s="32">
        <f t="shared" ref="J138:L138" si="69">J127+J137</f>
        <v>1550.35</v>
      </c>
      <c r="K138" s="32"/>
      <c r="L138" s="32">
        <f t="shared" si="69"/>
        <v>145.59000000000003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76</v>
      </c>
      <c r="F139" s="40">
        <v>200</v>
      </c>
      <c r="G139" s="40">
        <v>3.36</v>
      </c>
      <c r="H139" s="40">
        <v>4.05</v>
      </c>
      <c r="I139" s="40">
        <v>20.53</v>
      </c>
      <c r="J139" s="40">
        <v>234.24</v>
      </c>
      <c r="K139" s="41"/>
      <c r="L139" s="40">
        <v>15.5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77</v>
      </c>
      <c r="F144" s="43">
        <v>200</v>
      </c>
      <c r="G144" s="43">
        <v>3.35</v>
      </c>
      <c r="H144" s="43">
        <v>3.52</v>
      </c>
      <c r="I144" s="43">
        <v>20.13</v>
      </c>
      <c r="J144" s="43">
        <v>141.36000000000001</v>
      </c>
      <c r="K144" s="44"/>
      <c r="L144" s="43">
        <v>13</v>
      </c>
    </row>
    <row r="145" spans="1:12" ht="15" x14ac:dyDescent="0.25">
      <c r="A145" s="23"/>
      <c r="B145" s="15"/>
      <c r="C145" s="11"/>
      <c r="D145" s="6" t="s">
        <v>78</v>
      </c>
      <c r="E145" s="42" t="s">
        <v>79</v>
      </c>
      <c r="F145" s="43">
        <v>75</v>
      </c>
      <c r="G145" s="43">
        <v>5</v>
      </c>
      <c r="H145" s="43">
        <v>3</v>
      </c>
      <c r="I145" s="43">
        <v>46</v>
      </c>
      <c r="J145" s="43">
        <v>201</v>
      </c>
      <c r="K145" s="44"/>
      <c r="L145" s="43">
        <v>12.5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475</v>
      </c>
      <c r="G146" s="19">
        <f t="shared" ref="G146:J146" si="70">SUM(G139:G145)</f>
        <v>11.71</v>
      </c>
      <c r="H146" s="19">
        <f t="shared" si="70"/>
        <v>10.57</v>
      </c>
      <c r="I146" s="19">
        <f t="shared" si="70"/>
        <v>86.66</v>
      </c>
      <c r="J146" s="19">
        <f t="shared" si="70"/>
        <v>576.6</v>
      </c>
      <c r="K146" s="25"/>
      <c r="L146" s="19">
        <f t="shared" ref="L146" si="71">SUM(L139:L145)</f>
        <v>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63</v>
      </c>
      <c r="F148" s="43">
        <v>200</v>
      </c>
      <c r="G148" s="43">
        <v>3</v>
      </c>
      <c r="H148" s="43">
        <v>3</v>
      </c>
      <c r="I148" s="43">
        <v>18</v>
      </c>
      <c r="J148" s="43">
        <v>205</v>
      </c>
      <c r="K148" s="44"/>
      <c r="L148" s="43">
        <v>14.66</v>
      </c>
    </row>
    <row r="149" spans="1:12" ht="15" x14ac:dyDescent="0.25">
      <c r="A149" s="23"/>
      <c r="B149" s="15"/>
      <c r="C149" s="11"/>
      <c r="D149" s="7" t="s">
        <v>27</v>
      </c>
      <c r="E149" s="42" t="s">
        <v>54</v>
      </c>
      <c r="F149" s="43">
        <v>100</v>
      </c>
      <c r="G149" s="43">
        <v>13.4</v>
      </c>
      <c r="H149" s="43">
        <v>12.1</v>
      </c>
      <c r="I149" s="43">
        <v>12</v>
      </c>
      <c r="J149" s="43">
        <v>210.6</v>
      </c>
      <c r="K149" s="44"/>
      <c r="L149" s="43">
        <v>36.72</v>
      </c>
    </row>
    <row r="150" spans="1:12" ht="15" x14ac:dyDescent="0.25">
      <c r="A150" s="23"/>
      <c r="B150" s="15"/>
      <c r="C150" s="11"/>
      <c r="D150" s="7" t="s">
        <v>28</v>
      </c>
      <c r="E150" s="42" t="s">
        <v>62</v>
      </c>
      <c r="F150" s="43">
        <v>180</v>
      </c>
      <c r="G150" s="43">
        <v>1.24</v>
      </c>
      <c r="H150" s="43">
        <v>4.09</v>
      </c>
      <c r="I150" s="43">
        <v>0.85</v>
      </c>
      <c r="J150" s="43">
        <v>128.32</v>
      </c>
      <c r="K150" s="44"/>
      <c r="L150" s="43">
        <v>17.739999999999998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50</v>
      </c>
      <c r="G153" s="43">
        <v>3.25</v>
      </c>
      <c r="H153" s="43">
        <v>0.6</v>
      </c>
      <c r="I153" s="43">
        <v>1.31</v>
      </c>
      <c r="J153" s="43">
        <v>90.5</v>
      </c>
      <c r="K153" s="44"/>
      <c r="L153" s="43">
        <v>3</v>
      </c>
    </row>
    <row r="154" spans="1:12" ht="15" x14ac:dyDescent="0.25">
      <c r="A154" s="23"/>
      <c r="B154" s="15"/>
      <c r="C154" s="11"/>
      <c r="D154" s="6" t="s">
        <v>21</v>
      </c>
      <c r="E154" s="42" t="s">
        <v>49</v>
      </c>
      <c r="F154" s="43">
        <v>200</v>
      </c>
      <c r="G154" s="43">
        <v>0.08</v>
      </c>
      <c r="H154" s="43">
        <v>0.01</v>
      </c>
      <c r="I154" s="43">
        <v>10.99</v>
      </c>
      <c r="J154" s="43">
        <v>56.85</v>
      </c>
      <c r="K154" s="44"/>
      <c r="L154" s="43">
        <v>3.68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730</v>
      </c>
      <c r="G156" s="19">
        <f t="shared" ref="G156:J156" si="72">SUM(G147:G155)</f>
        <v>20.969999999999995</v>
      </c>
      <c r="H156" s="19">
        <f t="shared" si="72"/>
        <v>19.8</v>
      </c>
      <c r="I156" s="19">
        <f t="shared" si="72"/>
        <v>43.150000000000006</v>
      </c>
      <c r="J156" s="19">
        <f t="shared" si="72"/>
        <v>691.2700000000001</v>
      </c>
      <c r="K156" s="25"/>
      <c r="L156" s="19">
        <f t="shared" ref="L156" si="73">SUM(L147:L155)</f>
        <v>75.8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1205</v>
      </c>
      <c r="G157" s="32">
        <f t="shared" ref="G157" si="74">G146+G156</f>
        <v>32.679999999999993</v>
      </c>
      <c r="H157" s="32">
        <f t="shared" ref="H157" si="75">H146+H156</f>
        <v>30.37</v>
      </c>
      <c r="I157" s="32">
        <f t="shared" ref="I157" si="76">I146+I156</f>
        <v>129.81</v>
      </c>
      <c r="J157" s="32">
        <f t="shared" ref="J157:L157" si="77">J146+J156</f>
        <v>1267.8700000000001</v>
      </c>
      <c r="K157" s="32"/>
      <c r="L157" s="32">
        <f t="shared" si="77"/>
        <v>116.8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62</v>
      </c>
      <c r="F158" s="40">
        <v>180</v>
      </c>
      <c r="G158" s="40">
        <v>1.24</v>
      </c>
      <c r="H158" s="40">
        <v>4.09</v>
      </c>
      <c r="I158" s="40">
        <v>0.85</v>
      </c>
      <c r="J158" s="40">
        <v>128.32</v>
      </c>
      <c r="K158" s="41"/>
      <c r="L158" s="40">
        <v>17.739999999999998</v>
      </c>
    </row>
    <row r="159" spans="1:12" ht="15" x14ac:dyDescent="0.25">
      <c r="A159" s="23"/>
      <c r="B159" s="15"/>
      <c r="C159" s="11"/>
      <c r="D159" s="6" t="s">
        <v>20</v>
      </c>
      <c r="E159" s="42" t="s">
        <v>61</v>
      </c>
      <c r="F159" s="43">
        <v>100</v>
      </c>
      <c r="G159" s="43">
        <v>14.35</v>
      </c>
      <c r="H159" s="43">
        <v>5.03</v>
      </c>
      <c r="I159" s="43">
        <v>6.02</v>
      </c>
      <c r="J159" s="43">
        <v>146.19999999999999</v>
      </c>
      <c r="K159" s="44"/>
      <c r="L159" s="43">
        <v>46.3</v>
      </c>
    </row>
    <row r="160" spans="1:12" ht="15" x14ac:dyDescent="0.25">
      <c r="A160" s="23"/>
      <c r="B160" s="15"/>
      <c r="C160" s="11"/>
      <c r="D160" s="7" t="s">
        <v>21</v>
      </c>
      <c r="E160" s="42" t="s">
        <v>49</v>
      </c>
      <c r="F160" s="43">
        <v>200</v>
      </c>
      <c r="G160" s="43">
        <v>0.08</v>
      </c>
      <c r="H160" s="43">
        <v>0.01</v>
      </c>
      <c r="I160" s="43">
        <v>10.99</v>
      </c>
      <c r="J160" s="43">
        <v>56.85</v>
      </c>
      <c r="K160" s="44"/>
      <c r="L160" s="43">
        <v>3.68</v>
      </c>
    </row>
    <row r="161" spans="1:12" ht="15" x14ac:dyDescent="0.25">
      <c r="A161" s="23"/>
      <c r="B161" s="15"/>
      <c r="C161" s="11"/>
      <c r="D161" s="7" t="s">
        <v>22</v>
      </c>
      <c r="E161" s="42" t="s">
        <v>44</v>
      </c>
      <c r="F161" s="43">
        <v>50</v>
      </c>
      <c r="G161" s="43">
        <v>3.25</v>
      </c>
      <c r="H161" s="43">
        <v>0.6</v>
      </c>
      <c r="I161" s="43">
        <v>1.31</v>
      </c>
      <c r="J161" s="43">
        <v>90.5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18.920000000000002</v>
      </c>
      <c r="H165" s="19">
        <f t="shared" si="78"/>
        <v>9.73</v>
      </c>
      <c r="I165" s="19">
        <f t="shared" si="78"/>
        <v>19.169999999999998</v>
      </c>
      <c r="J165" s="19">
        <f t="shared" si="78"/>
        <v>421.87</v>
      </c>
      <c r="K165" s="25"/>
      <c r="L165" s="19">
        <f t="shared" ref="L165" si="79">SUM(L158:L164)</f>
        <v>70.72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59</v>
      </c>
      <c r="F167" s="43">
        <v>200</v>
      </c>
      <c r="G167" s="43">
        <v>9.3800000000000008</v>
      </c>
      <c r="H167" s="43">
        <v>5.87</v>
      </c>
      <c r="I167" s="43">
        <v>12.3</v>
      </c>
      <c r="J167" s="43">
        <v>173.48</v>
      </c>
      <c r="K167" s="44"/>
      <c r="L167" s="43">
        <v>12.81</v>
      </c>
    </row>
    <row r="168" spans="1:12" ht="15" x14ac:dyDescent="0.25">
      <c r="A168" s="23"/>
      <c r="B168" s="15"/>
      <c r="C168" s="11"/>
      <c r="D168" s="7" t="s">
        <v>27</v>
      </c>
      <c r="E168" s="42" t="s">
        <v>80</v>
      </c>
      <c r="F168" s="43">
        <v>200</v>
      </c>
      <c r="G168" s="43">
        <v>17.8</v>
      </c>
      <c r="H168" s="43">
        <v>18.48</v>
      </c>
      <c r="I168" s="43">
        <v>33.46</v>
      </c>
      <c r="J168" s="43">
        <v>380</v>
      </c>
      <c r="K168" s="44"/>
      <c r="L168" s="43">
        <v>54.6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44</v>
      </c>
      <c r="F172" s="43">
        <v>50</v>
      </c>
      <c r="G172" s="43">
        <v>3.25</v>
      </c>
      <c r="H172" s="43">
        <v>0.6</v>
      </c>
      <c r="I172" s="43">
        <v>1.31</v>
      </c>
      <c r="J172" s="43">
        <v>90.5</v>
      </c>
      <c r="K172" s="44"/>
      <c r="L172" s="43">
        <v>3</v>
      </c>
    </row>
    <row r="173" spans="1:12" ht="15" x14ac:dyDescent="0.25">
      <c r="A173" s="23"/>
      <c r="B173" s="15"/>
      <c r="C173" s="11"/>
      <c r="D173" s="6" t="s">
        <v>21</v>
      </c>
      <c r="E173" s="42" t="s">
        <v>49</v>
      </c>
      <c r="F173" s="43">
        <v>200</v>
      </c>
      <c r="G173" s="43">
        <v>0.08</v>
      </c>
      <c r="H173" s="43">
        <v>0.01</v>
      </c>
      <c r="I173" s="43">
        <v>10.99</v>
      </c>
      <c r="J173" s="43">
        <v>56.85</v>
      </c>
      <c r="K173" s="44"/>
      <c r="L173" s="43">
        <v>3.68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650</v>
      </c>
      <c r="G175" s="19">
        <f t="shared" ref="G175:J175" si="80">SUM(G166:G174)</f>
        <v>30.509999999999998</v>
      </c>
      <c r="H175" s="19">
        <f t="shared" si="80"/>
        <v>24.960000000000004</v>
      </c>
      <c r="I175" s="19">
        <f t="shared" si="80"/>
        <v>58.060000000000009</v>
      </c>
      <c r="J175" s="19">
        <f t="shared" si="80"/>
        <v>700.83</v>
      </c>
      <c r="K175" s="25"/>
      <c r="L175" s="19">
        <f t="shared" ref="L175" si="81">SUM(L166:L174)</f>
        <v>74.09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1180</v>
      </c>
      <c r="G176" s="32">
        <f t="shared" ref="G176" si="82">G165+G175</f>
        <v>49.43</v>
      </c>
      <c r="H176" s="32">
        <f t="shared" ref="H176" si="83">H165+H175</f>
        <v>34.690000000000005</v>
      </c>
      <c r="I176" s="32">
        <f t="shared" ref="I176" si="84">I165+I175</f>
        <v>77.23</v>
      </c>
      <c r="J176" s="32">
        <f t="shared" ref="J176:L176" si="85">J165+J175</f>
        <v>1122.7</v>
      </c>
      <c r="K176" s="32"/>
      <c r="L176" s="32">
        <f t="shared" si="85"/>
        <v>144.81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50</v>
      </c>
      <c r="F177" s="40">
        <v>180</v>
      </c>
      <c r="G177" s="40">
        <v>1.7</v>
      </c>
      <c r="H177" s="40">
        <v>7.69</v>
      </c>
      <c r="I177" s="40">
        <v>37.380000000000003</v>
      </c>
      <c r="J177" s="40">
        <v>145.94999999999999</v>
      </c>
      <c r="K177" s="41"/>
      <c r="L177" s="40">
        <v>14.73</v>
      </c>
    </row>
    <row r="178" spans="1:12" ht="15" x14ac:dyDescent="0.25">
      <c r="A178" s="23"/>
      <c r="B178" s="15"/>
      <c r="C178" s="11"/>
      <c r="D178" s="6" t="s">
        <v>20</v>
      </c>
      <c r="E178" s="42" t="s">
        <v>82</v>
      </c>
      <c r="F178" s="43">
        <v>100</v>
      </c>
      <c r="G178" s="43">
        <v>21.1</v>
      </c>
      <c r="H178" s="43">
        <v>13.6</v>
      </c>
      <c r="I178" s="43">
        <v>0</v>
      </c>
      <c r="J178" s="43">
        <v>206.25</v>
      </c>
      <c r="K178" s="44"/>
      <c r="L178" s="43">
        <v>49.66</v>
      </c>
    </row>
    <row r="179" spans="1:12" ht="15" x14ac:dyDescent="0.25">
      <c r="A179" s="23"/>
      <c r="B179" s="15"/>
      <c r="C179" s="11"/>
      <c r="D179" s="7" t="s">
        <v>21</v>
      </c>
      <c r="E179" s="42" t="s">
        <v>49</v>
      </c>
      <c r="F179" s="43">
        <v>200</v>
      </c>
      <c r="G179" s="43">
        <v>0.08</v>
      </c>
      <c r="H179" s="43">
        <v>0.01</v>
      </c>
      <c r="I179" s="43">
        <v>10.99</v>
      </c>
      <c r="J179" s="43">
        <v>56.85</v>
      </c>
      <c r="K179" s="44"/>
      <c r="L179" s="43">
        <v>3.68</v>
      </c>
    </row>
    <row r="180" spans="1:12" ht="15" x14ac:dyDescent="0.25">
      <c r="A180" s="23"/>
      <c r="B180" s="15"/>
      <c r="C180" s="11"/>
      <c r="D180" s="7" t="s">
        <v>22</v>
      </c>
      <c r="E180" s="42" t="s">
        <v>44</v>
      </c>
      <c r="F180" s="43">
        <v>50</v>
      </c>
      <c r="G180" s="43">
        <v>3.25</v>
      </c>
      <c r="H180" s="43">
        <v>0.6</v>
      </c>
      <c r="I180" s="43">
        <v>1.31</v>
      </c>
      <c r="J180" s="43">
        <v>90.5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86">SUM(G177:G183)</f>
        <v>26.13</v>
      </c>
      <c r="H184" s="19">
        <f t="shared" si="86"/>
        <v>21.900000000000002</v>
      </c>
      <c r="I184" s="19">
        <f t="shared" si="86"/>
        <v>49.680000000000007</v>
      </c>
      <c r="J184" s="19">
        <f t="shared" si="86"/>
        <v>499.55</v>
      </c>
      <c r="K184" s="25"/>
      <c r="L184" s="19">
        <f t="shared" ref="L184" si="87">SUM(L177:L183)</f>
        <v>71.070000000000007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81</v>
      </c>
      <c r="F186" s="43">
        <v>200</v>
      </c>
      <c r="G186" s="43">
        <v>10</v>
      </c>
      <c r="H186" s="43">
        <v>9.6999999999999993</v>
      </c>
      <c r="I186" s="43">
        <v>13.7</v>
      </c>
      <c r="J186" s="43">
        <v>182.1</v>
      </c>
      <c r="K186" s="44"/>
      <c r="L186" s="43">
        <v>19.36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90</v>
      </c>
      <c r="G187" s="43">
        <v>22.04</v>
      </c>
      <c r="H187" s="43">
        <v>20.13</v>
      </c>
      <c r="I187" s="43">
        <v>5.36</v>
      </c>
      <c r="J187" s="43">
        <v>189.11</v>
      </c>
      <c r="K187" s="44"/>
      <c r="L187" s="43">
        <v>38.39</v>
      </c>
    </row>
    <row r="188" spans="1:12" ht="15" x14ac:dyDescent="0.25">
      <c r="A188" s="23"/>
      <c r="B188" s="15"/>
      <c r="C188" s="11"/>
      <c r="D188" s="7" t="s">
        <v>28</v>
      </c>
      <c r="E188" s="42" t="s">
        <v>55</v>
      </c>
      <c r="F188" s="43">
        <v>180</v>
      </c>
      <c r="G188" s="43">
        <v>1.5</v>
      </c>
      <c r="H188" s="43">
        <v>2.96</v>
      </c>
      <c r="I188" s="43">
        <v>21.63</v>
      </c>
      <c r="J188" s="43">
        <v>193.48</v>
      </c>
      <c r="K188" s="44"/>
      <c r="L188" s="43">
        <v>12.48</v>
      </c>
    </row>
    <row r="189" spans="1:12" ht="15" x14ac:dyDescent="0.25">
      <c r="A189" s="23"/>
      <c r="B189" s="15"/>
      <c r="C189" s="11"/>
      <c r="D189" s="7" t="s">
        <v>29</v>
      </c>
      <c r="E189" s="42" t="s">
        <v>70</v>
      </c>
      <c r="F189" s="43">
        <v>200</v>
      </c>
      <c r="G189" s="43">
        <v>0.2</v>
      </c>
      <c r="H189" s="43">
        <v>0.2</v>
      </c>
      <c r="I189" s="43">
        <v>22.3</v>
      </c>
      <c r="J189" s="43">
        <v>110</v>
      </c>
      <c r="K189" s="44"/>
      <c r="L189" s="43">
        <v>4.0999999999999996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50</v>
      </c>
      <c r="G191" s="43">
        <v>3.25</v>
      </c>
      <c r="H191" s="43">
        <v>0.6</v>
      </c>
      <c r="I191" s="43">
        <v>1.31</v>
      </c>
      <c r="J191" s="43">
        <v>90.5</v>
      </c>
      <c r="K191" s="44"/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88">SUM(G185:G193)</f>
        <v>36.99</v>
      </c>
      <c r="H194" s="19">
        <f t="shared" si="88"/>
        <v>33.590000000000003</v>
      </c>
      <c r="I194" s="19">
        <f t="shared" si="88"/>
        <v>64.3</v>
      </c>
      <c r="J194" s="19">
        <f t="shared" si="88"/>
        <v>765.19</v>
      </c>
      <c r="K194" s="25"/>
      <c r="L194" s="19">
        <f t="shared" ref="L194" si="89">SUM(L185:L193)</f>
        <v>77.33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1250</v>
      </c>
      <c r="G195" s="32">
        <f t="shared" ref="G195" si="90">G184+G194</f>
        <v>63.120000000000005</v>
      </c>
      <c r="H195" s="32">
        <f t="shared" ref="H195" si="91">H184+H194</f>
        <v>55.490000000000009</v>
      </c>
      <c r="I195" s="32">
        <f t="shared" ref="I195" si="92">I184+I194</f>
        <v>113.98</v>
      </c>
      <c r="J195" s="32">
        <f t="shared" ref="J195:L195" si="93">J184+J194</f>
        <v>1264.74</v>
      </c>
      <c r="K195" s="32"/>
      <c r="L195" s="32">
        <f t="shared" si="93"/>
        <v>148.4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41.74</v>
      </c>
      <c r="H196" s="34">
        <f t="shared" si="94"/>
        <v>46.132000000000005</v>
      </c>
      <c r="I196" s="34">
        <f t="shared" si="94"/>
        <v>108.36100000000002</v>
      </c>
      <c r="J196" s="34">
        <f t="shared" si="94"/>
        <v>1264.8790000000004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142.29800000000003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2023-10-20T13:31:47Z</dcterms:modified>
</cp:coreProperties>
</file>